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urchase Order (Sample)" sheetId="1" state="visible" r:id="rId3"/>
    <sheet name="Purchase Order (Blank)" sheetId="2" state="visible" r:id="rId4"/>
    <sheet name="Instructions" sheetId="3" state="visible" r:id="rId5"/>
  </sheets>
  <definedNames>
    <definedName function="false" hidden="false" localSheetId="1" name="_xlnm.Print_Area" vbProcedure="false">'Purchase Order (Blank)'!$A$1:$G$46</definedName>
    <definedName function="false" hidden="false" localSheetId="1" name="_xlnm.Print_Titles" vbProcedure="false">'Purchase Order (Blank)'!$15:$15</definedName>
    <definedName function="false" hidden="false" localSheetId="0" name="_xlnm.Print_Area" vbProcedure="false">'Purchase Order (Sample)'!$A$1:$G$46</definedName>
    <definedName function="false" hidden="false" localSheetId="0" name="_xlnm.Print_Titles" vbProcedure="false">'Purchase Order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<sst xmlns="http://schemas.openxmlformats.org/spreadsheetml/2006/main" count="84" uniqueCount="57">
  <si>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</si>
  <si>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</si>
  <si>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</si>
  <si>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PURCHASE ORDER</t>
  </si>
  <si>
    <t xml:space="preserve">VENDOR</t>
  </si>
  <si>
    <t xml:space="preserve">Verma Interiors &amp; Associates</t>
  </si>
  <si>
    <t xml:space="preserve">PO No.</t>
  </si>
  <si>
    <t xml:space="preserve">PO-2026-0218</t>
  </si>
  <si>
    <t xml:space="preserve">Plot 45, Industrial Area Phase 2, Chandigarh 160002</t>
  </si>
  <si>
    <t xml:space="preserve">Date</t>
  </si>
  <si>
    <t xml:space="preserve">14/08/2026</t>
  </si>
  <si>
    <t xml:space="preserve">GSTIN: 04AAHFV5678K1Z3</t>
  </si>
  <si>
    <t xml:space="preserve">Deliver By</t>
  </si>
  <si>
    <t xml:space="preserve">28/08/2026</t>
  </si>
  <si>
    <t xml:space="preserve">Deliver to: SCF 12, Timber Market, Gill Road, Ludhiana 141003</t>
  </si>
  <si>
    <t xml:space="preserve">S.No</t>
  </si>
  <si>
    <t xml:space="preserve">Description</t>
  </si>
  <si>
    <t xml:space="preserve">HSN/SAC</t>
  </si>
  <si>
    <t xml:space="preserve">Qty</t>
  </si>
  <si>
    <t xml:space="preserve">Unit</t>
  </si>
  <si>
    <t xml:space="preserve">Rate (Rs)</t>
  </si>
  <si>
    <t xml:space="preserve">Amount (Rs)</t>
  </si>
  <si>
    <t xml:space="preserve">BWP Marine Plywood 18mm — 8×4 ft sheet</t>
  </si>
  <si>
    <t xml:space="preserve">4412</t>
  </si>
  <si>
    <t xml:space="preserve">Nos</t>
  </si>
  <si>
    <t xml:space="preserve">MR Plywood 12mm — 8×4 ft sheet</t>
  </si>
  <si>
    <t xml:space="preserve">Decorative Laminate 1mm — assorted</t>
  </si>
  <si>
    <t xml:space="preserve">3921</t>
  </si>
  <si>
    <t xml:space="preserve">Soft-Close Hinges — Clip-on</t>
  </si>
  <si>
    <t xml:space="preserve">8302</t>
  </si>
  <si>
    <t xml:space="preserve">Pcs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</si>
  <si>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</si>
  <si>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</si>
  <si>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</si>
  <si>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</si>
  <si>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</si>
  <si>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</t>
  </si>
  <si>
    <t xml:space="preserve">1.  Delivery within 7 days at our godown; freight to your account unless agreed.</t>
  </si>
  <si>
    <t xml:space="preserve">2.  Payment: 30 days from receipt of material and invoice.</t>
  </si>
  <si>
    <t xml:space="preserve">3.  Material must match specification; rejections returned at vendor cost.</t>
  </si>
  <si>
    <t xml:space="preserve">For Sharma Buildwell &amp; Interiors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</si>
  <si>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</si>
  <si>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</si>
  <si>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</si>
  <si>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</si>
  <si>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</si>
  <si>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</si>
  <si>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Vendor name</t>
  </si>
  <si>
    <t xml:space="preserve">Address</t>
  </si>
  <si>
    <t xml:space="preserve">GSTIN</t>
  </si>
  <si>
    <t xml:space="preserve">Deliver to: ____________________________________________</t>
  </si>
  <si>
    <t xml:space="preserve">For (Your Company Name)</t>
  </si>
  <si>
    <t xml:space="preserve">How to use this format</t>
  </si>
  <si>
    <t xml:space="preserve">1.  “Purchase Order (Sample)” shows it working — the Blank tab is yours.</t>
  </si>
  <si>
    <t xml:space="preserve">2.  Amounts, GST and amount-in-words calculate themselves; edit the shaded % cells.</t>
  </si>
  <si>
    <t xml:space="preserve">3.  More rows? Press Tab in the last cell — the table extends itself.</t>
  </si>
  <si>
    <t xml:space="preserve">4.  Hidden columns I–L power the amount-in-words — leave them in place.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</si>
</sst>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6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240120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240120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POB" displayName="POB" ref="A15:G25" headerRowCount="1" totalsRowCount="0" totalsRowShown="0">
  <autoFilter ref="A15:G25"/>
  <tableColumns count="7">
    <tableColumn id="1" name="S.No"/>
    <tableColumn id="2" name="Description"/>
    <tableColumn id="3" name="HSN/SAC"/>
    <tableColumn id="4" name="Qty"/>
    <tableColumn id="5" name="Unit"/>
    <tableColumn id="6" name="Rate (Rs)"/>
    <tableColumn id="7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POS" displayName="POS" ref="A15:G25" headerRowCount="1" totalsRowCount="0" totalsRowShown="0">
  <autoFilter ref="A15:G25"/>
  <tableColumns count="7">
    <tableColumn id="1" name="S.No"/>
    <tableColumn id="2" name="Description"/>
    <tableColumn id="3" name="HSN/SAC"/>
    <tableColumn id="4" name="Qty"/>
    <tableColumn id="5" name="Unit"/>
    <tableColumn id="6" name="Rate (Rs)"/>
    <tableColumn id="7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40"/>
    <col collapsed="false" customWidth="true" hidden="false" outlineLevel="0" max="3" min="3" style="0" width="10"/>
    <col collapsed="false" customWidth="true" hidden="false" outlineLevel="0" max="5" min="4" style="0" width="7.5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true" outlineLevel="0" max="12" min="9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8" customFormat="false" ht="15" hidden="false" customHeight="false" outlineLevel="0" collapsed="false">
      <c r="A8" s="5" t="s">
        <v>4</v>
      </c>
    </row>
    <row r="9" customFormat="false" ht="15" hidden="false" customHeight="false" outlineLevel="0" collapsed="false">
      <c r="A9" s="6" t="s">
        <v>5</v>
      </c>
      <c r="B9" s="6"/>
      <c r="C9" s="6"/>
      <c r="D9" s="6"/>
      <c r="E9" s="7" t="s">
        <v>6</v>
      </c>
      <c r="F9" s="8" t="s">
        <v>7</v>
      </c>
      <c r="G9" s="8"/>
    </row>
    <row r="10" customFormat="false" ht="15" hidden="false" customHeight="false" outlineLevel="0" collapsed="false">
      <c r="A10" s="9" t="s">
        <v>8</v>
      </c>
      <c r="B10" s="9"/>
      <c r="C10" s="9"/>
      <c r="D10" s="9"/>
      <c r="E10" s="7" t="s">
        <v>9</v>
      </c>
      <c r="F10" s="8" t="s">
        <v>10</v>
      </c>
      <c r="G10" s="8"/>
    </row>
    <row r="11" customFormat="false" ht="15" hidden="false" customHeight="false" outlineLevel="0" collapsed="false">
      <c r="A11" s="9" t="s">
        <v>11</v>
      </c>
      <c r="B11" s="9"/>
      <c r="C11" s="9"/>
      <c r="D11" s="9"/>
      <c r="E11" s="7" t="s">
        <v>12</v>
      </c>
      <c r="F11" s="8" t="s">
        <v>13</v>
      </c>
      <c r="G11" s="8"/>
    </row>
    <row r="13" customFormat="false" ht="15" hidden="false" customHeight="false" outlineLevel="0" collapsed="false">
      <c r="A13" s="9" t="s">
        <v>14</v>
      </c>
      <c r="B13" s="9"/>
      <c r="C13" s="9"/>
      <c r="D13" s="9"/>
      <c r="E13" s="9"/>
      <c r="F13" s="9"/>
      <c r="G13" s="9"/>
    </row>
    <row r="15" customFormat="false" ht="15" hidden="false" customHeight="false" outlineLevel="0" collapsed="false">
      <c r="A15" s="10" t="s">
        <v>15</v>
      </c>
      <c r="B15" s="11" t="s">
        <v>16</v>
      </c>
      <c r="C15" s="10" t="s">
        <v>17</v>
      </c>
      <c r="D15" s="10" t="s">
        <v>18</v>
      </c>
      <c r="E15" s="10" t="s">
        <v>19</v>
      </c>
      <c r="F15" s="12" t="s">
        <v>20</v>
      </c>
      <c r="G15" s="12" t="s">
        <v>21</v>
      </c>
    </row>
    <row r="16" customFormat="false" ht="15" hidden="false" customHeight="false" outlineLevel="0" collapsed="false">
      <c r="A16" s="13" t="n">
        <f aca="false">IF($B16="","",ROW()-15)</f>
        <v>1</v>
      </c>
      <c r="B16" s="14" t="s">
        <v>22</v>
      </c>
      <c r="C16" s="13" t="s">
        <v>23</v>
      </c>
      <c r="D16" s="13" t="n">
        <v>50</v>
      </c>
      <c r="E16" s="13" t="s">
        <v>24</v>
      </c>
      <c r="F16" s="15" t="n">
        <v>1980</v>
      </c>
      <c r="G16" s="15" t="n">
        <f aca="false">IF(OR($D16="",$F16=""),"",ROUND($D16*$F16,2))</f>
        <v>99000</v>
      </c>
    </row>
    <row r="17" customFormat="false" ht="15" hidden="false" customHeight="false" outlineLevel="0" collapsed="false">
      <c r="A17" s="13" t="n">
        <f aca="false">IF($B17="","",ROW()-15)</f>
        <v>2</v>
      </c>
      <c r="B17" s="14" t="s">
        <v>25</v>
      </c>
      <c r="C17" s="13" t="s">
        <v>23</v>
      </c>
      <c r="D17" s="13" t="n">
        <v>60</v>
      </c>
      <c r="E17" s="13" t="s">
        <v>24</v>
      </c>
      <c r="F17" s="15" t="n">
        <v>1260</v>
      </c>
      <c r="G17" s="15" t="n">
        <f aca="false">IF(OR($D17="",$F17=""),"",ROUND($D17*$F17,2))</f>
        <v>75600</v>
      </c>
    </row>
    <row r="18" customFormat="false" ht="15" hidden="false" customHeight="false" outlineLevel="0" collapsed="false">
      <c r="A18" s="13" t="n">
        <f aca="false">IF($B18="","",ROW()-15)</f>
        <v>3</v>
      </c>
      <c r="B18" s="14" t="s">
        <v>26</v>
      </c>
      <c r="C18" s="13" t="s">
        <v>27</v>
      </c>
      <c r="D18" s="13" t="n">
        <v>80</v>
      </c>
      <c r="E18" s="13" t="s">
        <v>24</v>
      </c>
      <c r="F18" s="15" t="n">
        <v>1090</v>
      </c>
      <c r="G18" s="15" t="n">
        <f aca="false">IF(OR($D18="",$F18=""),"",ROUND($D18*$F18,2))</f>
        <v>87200</v>
      </c>
    </row>
    <row r="19" customFormat="false" ht="15" hidden="false" customHeight="false" outlineLevel="0" collapsed="false">
      <c r="A19" s="13" t="n">
        <f aca="false">IF($B19="","",ROW()-15)</f>
        <v>4</v>
      </c>
      <c r="B19" s="14" t="s">
        <v>28</v>
      </c>
      <c r="C19" s="13" t="s">
        <v>29</v>
      </c>
      <c r="D19" s="13" t="n">
        <v>500</v>
      </c>
      <c r="E19" s="13" t="s">
        <v>30</v>
      </c>
      <c r="F19" s="15" t="n">
        <v>148</v>
      </c>
      <c r="G19" s="15" t="n">
        <f aca="false">IF(OR($D19="",$F19=""),"",ROUND($D19*$F19,2))</f>
        <v>74000</v>
      </c>
    </row>
    <row r="20" customFormat="false" ht="15" hidden="false" customHeight="false" outlineLevel="0" collapsed="false">
      <c r="A20" s="13" t="str">
        <f aca="false">IF($B20="","",ROW()-15)</f>
        <v/>
      </c>
      <c r="B20" s="14"/>
      <c r="C20" s="13"/>
      <c r="D20" s="13"/>
      <c r="E20" s="13"/>
      <c r="F20" s="15"/>
      <c r="G20" s="15" t="str">
        <f aca="false">IF(OR($D20="",$F20=""),"",ROUND($D20*$F20,2))</f>
        <v/>
      </c>
    </row>
    <row r="21" customFormat="false" ht="15" hidden="false" customHeight="false" outlineLevel="0" collapsed="false">
      <c r="A21" s="13" t="str">
        <f aca="false">IF($B21="","",ROW()-15)</f>
        <v/>
      </c>
      <c r="B21" s="14"/>
      <c r="C21" s="13"/>
      <c r="D21" s="13"/>
      <c r="E21" s="13"/>
      <c r="F21" s="15"/>
      <c r="G21" s="15" t="str">
        <f aca="false">IF(OR($D21="",$F21=""),"",ROUND($D21*$F21,2))</f>
        <v/>
      </c>
    </row>
    <row r="22" customFormat="false" ht="15" hidden="false" customHeight="false" outlineLevel="0" collapsed="false">
      <c r="A22" s="13" t="str">
        <f aca="false">IF($B22="","",ROW()-15)</f>
        <v/>
      </c>
      <c r="B22" s="14"/>
      <c r="C22" s="13"/>
      <c r="D22" s="13"/>
      <c r="E22" s="13"/>
      <c r="F22" s="15"/>
      <c r="G22" s="15" t="str">
        <f aca="false">IF(OR($D22="",$F22=""),"",ROUND($D22*$F22,2))</f>
        <v/>
      </c>
    </row>
    <row r="23" customFormat="false" ht="15" hidden="false" customHeight="false" outlineLevel="0" collapsed="false">
      <c r="A23" s="13" t="str">
        <f aca="false">IF($B23="","",ROW()-15)</f>
        <v/>
      </c>
      <c r="B23" s="14"/>
      <c r="C23" s="13"/>
      <c r="D23" s="13"/>
      <c r="E23" s="13"/>
      <c r="F23" s="15"/>
      <c r="G23" s="15" t="str">
        <f aca="false">IF(OR($D23="",$F23=""),"",ROUND($D23*$F23,2))</f>
        <v/>
      </c>
    </row>
    <row r="24" customFormat="false" ht="15" hidden="false" customHeight="false" outlineLevel="0" collapsed="false">
      <c r="A24" s="13" t="str">
        <f aca="false">IF($B24="","",ROW()-15)</f>
        <v/>
      </c>
      <c r="B24" s="14"/>
      <c r="C24" s="13"/>
      <c r="D24" s="13"/>
      <c r="E24" s="13"/>
      <c r="F24" s="15"/>
      <c r="G24" s="15" t="str">
        <f aca="false">IF(OR($D24="",$F24=""),"",ROUND($D24*$F24,2))</f>
        <v/>
      </c>
    </row>
    <row r="25" customFormat="false" ht="15" hidden="false" customHeight="false" outlineLevel="0" collapsed="false">
      <c r="A25" s="13" t="str">
        <f aca="false">IF($B25="","",ROW()-15)</f>
        <v/>
      </c>
      <c r="B25" s="14"/>
      <c r="C25" s="13"/>
      <c r="D25" s="13"/>
      <c r="E25" s="13"/>
      <c r="F25" s="15"/>
      <c r="G25" s="15" t="str">
        <f aca="false">IF(OR($D25="",$F25=""),"",ROUND($D25*$F25,2))</f>
        <v/>
      </c>
    </row>
    <row r="27" customFormat="false" ht="15" hidden="false" customHeight="false" outlineLevel="0" collapsed="false">
      <c r="E27" s="16" t="s">
        <v>31</v>
      </c>
      <c r="F27" s="16"/>
      <c r="G27" s="17" t="n">
        <f aca="false">IF(COUNT(G16:INDEX($G:$G,ROW()-1))=0,"",SUM(G16:INDEX($G:$G,ROW()-1)))</f>
        <v>335800</v>
      </c>
      <c r="I27" s="18" t="n">
        <f aca="false">IF($G$31="",0,ROUND($G$31,2))</f>
        <v>396244</v>
      </c>
      <c r="J27" s="0" t="str">
        <f aca="false">MID(I28,1,2)</f>
        <v>00</v>
      </c>
      <c r="K27" s="0" t="str">
        <f aca="false">IF(J27="00","",IF(VALUE(J27)=0,"",IF(VALUE(J27)&lt;20,CHOOSE(VALUE(J27),"One","Two","Three","Four","Five","Six","Seven","Eight","Nine","Ten","Eleven","Twelve","Thirteen","Fourteen","Fifteen","Sixteen","Seventeen","Eighteen","Nineteen"),CHOOSE(INT(VALUE(J27)/10)-1,"Twenty","Thirty","Forty","Fifty","Sixty","Seventy","Eighty","Ninety")&amp;IF(MOD(VALUE(J27),10)=0,""," "&amp;CHOOSE(MOD(VALUE(J27),10),"One","Two","Three","Four","Five","Six","Seven","Eight","Nine"))))&amp;" Crore ")</f>
        <v/>
      </c>
      <c r="L27" s="0" t="str">
        <f aca="false">IF(I27=0,"",TRIM("Rupees "&amp;K27&amp;K28&amp;K29&amp;K30&amp;K31&amp;IF(I29&gt;0," and "&amp;IF(VALUE(I29)=0,"",IF(VALUE(I29)&lt;20,CHOOSE(VALUE(I29),"One","Two","Three","Four","Five","Six","Seven","Eight","Nine","Ten","Eleven","Twelve","Thirteen","Fourteen","Fifteen","Sixteen","Seventeen","Eighteen","Nineteen"),CHOOSE(INT(VALUE(I29)/10)-1,"Twenty","Thirty","Forty","Fifty","Sixty","Seventy","Eighty","Ninety")&amp;IF(MOD(VALUE(I29),10)=0,""," "&amp;CHOOSE(MOD(VALUE(I29),10),"One","Two","Three","Four","Five","Six","Seven","Eight","Nine"))))&amp;" Paise","")&amp;" Only"))</f>
        <v>Rupees Three Lakh Ninety Six Thousand Two Hundred Forty Four Only</v>
      </c>
    </row>
    <row r="28" customFormat="false" ht="15" hidden="false" customHeight="false" outlineLevel="0" collapsed="false">
      <c r="D28" s="19" t="n">
        <v>0.09</v>
      </c>
      <c r="E28" s="20" t="s">
        <v>32</v>
      </c>
      <c r="F28" s="20"/>
      <c r="G28" s="21" t="n">
        <f aca="false">IF($G$27="","",ROUND($G$27*$D28,2))</f>
        <v>30222</v>
      </c>
      <c r="I28" s="0" t="str">
        <f aca="false">TEXT(INT(I27),"000000000")</f>
        <v>000396244</v>
      </c>
      <c r="J28" s="0" t="str">
        <f aca="false">MID(I28,3,2)</f>
        <v>03</v>
      </c>
      <c r="K28" s="0" t="str">
        <f aca="false">IF(J28="00","",IF(VALUE(J28)=0,"",IF(VALUE(J28)&lt;20,CHOOSE(VALUE(J28),"One","Two","Three","Four","Five","Six","Seven","Eight","Nine","Ten","Eleven","Twelve","Thirteen","Fourteen","Fifteen","Sixteen","Seventeen","Eighteen","Nineteen"),CHOOSE(INT(VALUE(J28)/10)-1,"Twenty","Thirty","Forty","Fifty","Sixty","Seventy","Eighty","Ninety")&amp;IF(MOD(VALUE(J28),10)=0,""," "&amp;CHOOSE(MOD(VALUE(J28),10),"One","Two","Three","Four","Five","Six","Seven","Eight","Nine"))))&amp;" Lakh ")</f>
        <v>Three Lakh </v>
      </c>
    </row>
    <row r="29" customFormat="false" ht="15" hidden="false" customHeight="false" outlineLevel="0" collapsed="false">
      <c r="D29" s="19" t="n">
        <v>0.09</v>
      </c>
      <c r="E29" s="20" t="s">
        <v>33</v>
      </c>
      <c r="F29" s="20"/>
      <c r="G29" s="21" t="n">
        <f aca="false">IF($G$27="","",ROUND($G$27*$D29,2))</f>
        <v>30222</v>
      </c>
      <c r="I29" s="18" t="n">
        <f aca="false">ROUND((I27-INT(I27))*100,0)</f>
        <v>0</v>
      </c>
      <c r="J29" s="0" t="str">
        <f aca="false">MID(I28,5,2)</f>
        <v>96</v>
      </c>
      <c r="K29" s="0" t="str">
        <f aca="false">IF(J29="00","",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Thousand ")</f>
        <v>Ninety Six Thousand </v>
      </c>
    </row>
    <row r="30" customFormat="false" ht="15" hidden="false" customHeight="false" outlineLevel="0" collapsed="false">
      <c r="D30" s="19" t="n">
        <v>0</v>
      </c>
      <c r="E30" s="20" t="s">
        <v>34</v>
      </c>
      <c r="F30" s="20"/>
      <c r="G30" s="21" t="n">
        <f aca="false">IF($G$27="","",ROUND($G$27*$D30,2))</f>
        <v>0</v>
      </c>
      <c r="J30" s="0" t="str">
        <f aca="false">MID(I28,7,1)</f>
        <v>2</v>
      </c>
      <c r="K30" s="0" t="str">
        <f aca="false">IF(VALUE(J30)=0,"",CHOOSE(VALUE(J30),"One","Two","Three","Four","Five","Six","Seven","Eight","Nine")&amp;" Hundred ")</f>
        <v>Two Hundred </v>
      </c>
    </row>
    <row r="31" customFormat="false" ht="15" hidden="false" customHeight="false" outlineLevel="0" collapsed="false">
      <c r="E31" s="22" t="s">
        <v>35</v>
      </c>
      <c r="F31" s="22"/>
      <c r="G31" s="23" t="n">
        <f aca="false">IF(G27="","",ROUND(SUM(G27:G30),2))</f>
        <v>396244</v>
      </c>
      <c r="J31" s="0" t="str">
        <f aca="false">MID(I28,8,2)</f>
        <v>44</v>
      </c>
      <c r="K31" s="0" t="str">
        <f aca="false">IF(VALUE(J31)=0,"",IF(VALUE(J31)&lt;20,CHOOSE(VALUE(J31),"One","Two","Three","Four","Five","Six","Seven","Eight","Nine","Ten","Eleven","Twelve","Thirteen","Fourteen","Fifteen","Sixteen","Seventeen","Eighteen","Nineteen"),CHOOSE(INT(VALUE(J31)/10)-1,"Twenty","Thirty","Forty","Fifty","Sixty","Seventy","Eighty","Ninety")&amp;IF(MOD(VALUE(J31),10)=0,""," "&amp;CHOOSE(MOD(VALUE(J31),10),"One","Two","Three","Four","Five","Six","Seven","Eight","Nine"))))</f>
        <v>Forty Four</v>
      </c>
    </row>
    <row r="33" customFormat="false" ht="15" hidden="false" customHeight="false" outlineLevel="0" collapsed="false">
      <c r="A33" s="24" t="str">
        <f aca="false">IF(L27="","Amount in words: —","Amount in words: "&amp;L27)</f>
        <v>Amount in words: Rupees Three Lakh Ninety Six Thousand Two Hundred Forty Four Only</v>
      </c>
      <c r="B33" s="24"/>
      <c r="C33" s="24"/>
      <c r="D33" s="24"/>
      <c r="E33" s="24"/>
      <c r="F33" s="24"/>
      <c r="G33" s="24"/>
    </row>
    <row r="35" customFormat="false" ht="15" hidden="false" customHeight="false" outlineLevel="0" collapsed="false">
      <c r="A35" s="5" t="s">
        <v>36</v>
      </c>
    </row>
    <row r="36" customFormat="false" ht="15" hidden="false" customHeight="false" outlineLevel="0" collapsed="false">
      <c r="A36" s="25" t="s">
        <v>37</v>
      </c>
      <c r="B36" s="25"/>
      <c r="C36" s="25"/>
      <c r="D36" s="25"/>
      <c r="E36" s="25"/>
    </row>
    <row r="37" customFormat="false" ht="15" hidden="false" customHeight="false" outlineLevel="0" collapsed="false">
      <c r="A37" s="25" t="s">
        <v>38</v>
      </c>
      <c r="B37" s="25"/>
      <c r="C37" s="25"/>
      <c r="D37" s="25"/>
      <c r="E37" s="25"/>
    </row>
    <row r="38" customFormat="false" ht="15" hidden="false" customHeight="false" outlineLevel="0" collapsed="false">
      <c r="A38" s="25" t="s">
        <v>39</v>
      </c>
      <c r="B38" s="25"/>
      <c r="C38" s="25"/>
      <c r="D38" s="25"/>
      <c r="E38" s="25"/>
    </row>
    <row r="41" customFormat="false" ht="15" hidden="false" customHeight="false" outlineLevel="0" collapsed="false">
      <c r="E41" s="26" t="s">
        <v>40</v>
      </c>
      <c r="F41" s="26"/>
      <c r="G41" s="26"/>
    </row>
    <row r="44" customFormat="false" ht="15" hidden="false" customHeight="false" outlineLevel="0" collapsed="false">
      <c r="E44" s="27" t="s">
        <v>41</v>
      </c>
      <c r="F44" s="27"/>
      <c r="G44" s="27"/>
    </row>
    <row r="46" customFormat="false" ht="15" hidden="false" customHeight="false" outlineLevel="0" collapsed="false">
      <c r="A46" s="28" t="s">
        <v>42</v>
      </c>
      <c r="B46" s="28"/>
      <c r="C46" s="28"/>
      <c r="D46" s="28"/>
      <c r="E46" s="28"/>
      <c r="F46" s="28"/>
      <c r="G46" s="28"/>
    </row>
  </sheetData>
  <mergeCells count="24">
    <mergeCell ref="A1:B4"/>
    <mergeCell ref="C1:G1"/>
    <mergeCell ref="C2:G2"/>
    <mergeCell ref="C3:G3"/>
    <mergeCell ref="A6:G6"/>
    <mergeCell ref="A9:D9"/>
    <mergeCell ref="F9:G9"/>
    <mergeCell ref="A10:D10"/>
    <mergeCell ref="F10:G10"/>
    <mergeCell ref="A11:D11"/>
    <mergeCell ref="F11:G11"/>
    <mergeCell ref="A13:G13"/>
    <mergeCell ref="E27:F27"/>
    <mergeCell ref="E28:F28"/>
    <mergeCell ref="E29:F29"/>
    <mergeCell ref="E30:F30"/>
    <mergeCell ref="E31:F31"/>
    <mergeCell ref="A33:G33"/>
    <mergeCell ref="A36:E36"/>
    <mergeCell ref="A37:E37"/>
    <mergeCell ref="A38:E38"/>
    <mergeCell ref="E41:G41"/>
    <mergeCell ref="E44:G44"/>
    <mergeCell ref="A46:G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40"/>
    <col collapsed="false" customWidth="true" hidden="false" outlineLevel="0" max="3" min="3" style="0" width="10"/>
    <col collapsed="false" customWidth="true" hidden="false" outlineLevel="0" max="5" min="4" style="0" width="7.5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true" outlineLevel="0" max="12" min="9" style="0" width="13"/>
  </cols>
  <sheetData>
    <row r="1" customFormat="false" ht="19.7" hidden="false" customHeight="false" outlineLevel="0" collapsed="false">
      <c r="A1" s="1"/>
      <c r="B1" s="1"/>
      <c r="C1" s="29" t="s">
        <v>43</v>
      </c>
      <c r="D1" s="29"/>
      <c r="E1" s="29"/>
      <c r="F1" s="29"/>
      <c r="G1" s="29"/>
    </row>
    <row r="2" customFormat="false" ht="15" hidden="false" customHeight="false" outlineLevel="0" collapsed="false">
      <c r="A2" s="1"/>
      <c r="B2" s="1"/>
      <c r="C2" s="30" t="s">
        <v>44</v>
      </c>
      <c r="D2" s="30"/>
      <c r="E2" s="30"/>
      <c r="F2" s="30"/>
      <c r="G2" s="30"/>
    </row>
    <row r="3" customFormat="false" ht="15" hidden="false" customHeight="false" outlineLevel="0" collapsed="false">
      <c r="A3" s="1"/>
      <c r="B3" s="1"/>
      <c r="C3" s="30" t="s">
        <v>45</v>
      </c>
      <c r="D3" s="30"/>
      <c r="E3" s="30"/>
      <c r="F3" s="30"/>
      <c r="G3" s="30"/>
    </row>
    <row r="4" customFormat="false" ht="15" hidden="false" customHeight="false" outlineLevel="0" collapsed="false">
      <c r="A4" s="1"/>
      <c r="B4" s="1"/>
      <c r="C4" s="31" t="s">
        <v>46</v>
      </c>
      <c r="D4" s="31"/>
      <c r="E4" s="31"/>
      <c r="F4" s="31"/>
      <c r="G4" s="3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8" customFormat="false" ht="15" hidden="false" customHeight="false" outlineLevel="0" collapsed="false">
      <c r="A8" s="5" t="s">
        <v>4</v>
      </c>
    </row>
    <row r="9" customFormat="false" ht="15" hidden="false" customHeight="false" outlineLevel="0" collapsed="false">
      <c r="A9" s="32" t="s">
        <v>47</v>
      </c>
      <c r="B9" s="32"/>
      <c r="C9" s="32"/>
      <c r="D9" s="32"/>
      <c r="E9" s="7" t="s">
        <v>6</v>
      </c>
      <c r="F9" s="8"/>
      <c r="G9" s="8"/>
    </row>
    <row r="10" customFormat="false" ht="15" hidden="false" customHeight="false" outlineLevel="0" collapsed="false">
      <c r="A10" s="33" t="s">
        <v>48</v>
      </c>
      <c r="B10" s="33"/>
      <c r="C10" s="33"/>
      <c r="D10" s="33"/>
      <c r="E10" s="7" t="s">
        <v>9</v>
      </c>
      <c r="F10" s="8"/>
      <c r="G10" s="8"/>
    </row>
    <row r="11" customFormat="false" ht="15" hidden="false" customHeight="false" outlineLevel="0" collapsed="false">
      <c r="A11" s="33" t="s">
        <v>49</v>
      </c>
      <c r="B11" s="33"/>
      <c r="C11" s="33"/>
      <c r="D11" s="33"/>
      <c r="E11" s="7" t="s">
        <v>12</v>
      </c>
      <c r="F11" s="8"/>
      <c r="G11" s="8"/>
    </row>
    <row r="13" customFormat="false" ht="15" hidden="false" customHeight="false" outlineLevel="0" collapsed="false">
      <c r="A13" s="33" t="s">
        <v>50</v>
      </c>
      <c r="B13" s="33"/>
      <c r="C13" s="33"/>
      <c r="D13" s="33"/>
      <c r="E13" s="33"/>
      <c r="F13" s="33"/>
      <c r="G13" s="33"/>
    </row>
    <row r="15" customFormat="false" ht="15" hidden="false" customHeight="false" outlineLevel="0" collapsed="false">
      <c r="A15" s="10" t="s">
        <v>15</v>
      </c>
      <c r="B15" s="11" t="s">
        <v>16</v>
      </c>
      <c r="C15" s="10" t="s">
        <v>17</v>
      </c>
      <c r="D15" s="10" t="s">
        <v>18</v>
      </c>
      <c r="E15" s="10" t="s">
        <v>19</v>
      </c>
      <c r="F15" s="12" t="s">
        <v>20</v>
      </c>
      <c r="G15" s="12" t="s">
        <v>21</v>
      </c>
    </row>
    <row r="16" customFormat="false" ht="15" hidden="false" customHeight="false" outlineLevel="0" collapsed="false">
      <c r="A16" s="13" t="str">
        <f aca="false">IF($B16="","",ROW()-15)</f>
        <v/>
      </c>
      <c r="B16" s="14"/>
      <c r="C16" s="13"/>
      <c r="D16" s="13"/>
      <c r="E16" s="13"/>
      <c r="F16" s="15"/>
      <c r="G16" s="15" t="str">
        <f aca="false">IF(OR($D16="",$F16=""),"",ROUND($D16*$F16,2))</f>
        <v/>
      </c>
    </row>
    <row r="17" customFormat="false" ht="15" hidden="false" customHeight="false" outlineLevel="0" collapsed="false">
      <c r="A17" s="13" t="str">
        <f aca="false">IF($B17="","",ROW()-15)</f>
        <v/>
      </c>
      <c r="B17" s="14"/>
      <c r="C17" s="13"/>
      <c r="D17" s="13"/>
      <c r="E17" s="13"/>
      <c r="F17" s="15"/>
      <c r="G17" s="15" t="str">
        <f aca="false">IF(OR($D17="",$F17=""),"",ROUND($D17*$F17,2))</f>
        <v/>
      </c>
    </row>
    <row r="18" customFormat="false" ht="15" hidden="false" customHeight="false" outlineLevel="0" collapsed="false">
      <c r="A18" s="13" t="str">
        <f aca="false">IF($B18="","",ROW()-15)</f>
        <v/>
      </c>
      <c r="B18" s="14"/>
      <c r="C18" s="13"/>
      <c r="D18" s="13"/>
      <c r="E18" s="13"/>
      <c r="F18" s="15"/>
      <c r="G18" s="15" t="str">
        <f aca="false">IF(OR($D18="",$F18=""),"",ROUND($D18*$F18,2))</f>
        <v/>
      </c>
    </row>
    <row r="19" customFormat="false" ht="15" hidden="false" customHeight="false" outlineLevel="0" collapsed="false">
      <c r="A19" s="13" t="str">
        <f aca="false">IF($B19="","",ROW()-15)</f>
        <v/>
      </c>
      <c r="B19" s="14"/>
      <c r="C19" s="13"/>
      <c r="D19" s="13"/>
      <c r="E19" s="13"/>
      <c r="F19" s="15"/>
      <c r="G19" s="15" t="str">
        <f aca="false">IF(OR($D19="",$F19=""),"",ROUND($D19*$F19,2))</f>
        <v/>
      </c>
    </row>
    <row r="20" customFormat="false" ht="15" hidden="false" customHeight="false" outlineLevel="0" collapsed="false">
      <c r="A20" s="13" t="str">
        <f aca="false">IF($B20="","",ROW()-15)</f>
        <v/>
      </c>
      <c r="B20" s="14"/>
      <c r="C20" s="13"/>
      <c r="D20" s="13"/>
      <c r="E20" s="13"/>
      <c r="F20" s="15"/>
      <c r="G20" s="15" t="str">
        <f aca="false">IF(OR($D20="",$F20=""),"",ROUND($D20*$F20,2))</f>
        <v/>
      </c>
    </row>
    <row r="21" customFormat="false" ht="15" hidden="false" customHeight="false" outlineLevel="0" collapsed="false">
      <c r="A21" s="13" t="str">
        <f aca="false">IF($B21="","",ROW()-15)</f>
        <v/>
      </c>
      <c r="B21" s="14"/>
      <c r="C21" s="13"/>
      <c r="D21" s="13"/>
      <c r="E21" s="13"/>
      <c r="F21" s="15"/>
      <c r="G21" s="15" t="str">
        <f aca="false">IF(OR($D21="",$F21=""),"",ROUND($D21*$F21,2))</f>
        <v/>
      </c>
    </row>
    <row r="22" customFormat="false" ht="15" hidden="false" customHeight="false" outlineLevel="0" collapsed="false">
      <c r="A22" s="13" t="str">
        <f aca="false">IF($B22="","",ROW()-15)</f>
        <v/>
      </c>
      <c r="B22" s="14"/>
      <c r="C22" s="13"/>
      <c r="D22" s="13"/>
      <c r="E22" s="13"/>
      <c r="F22" s="15"/>
      <c r="G22" s="15" t="str">
        <f aca="false">IF(OR($D22="",$F22=""),"",ROUND($D22*$F22,2))</f>
        <v/>
      </c>
    </row>
    <row r="23" customFormat="false" ht="15" hidden="false" customHeight="false" outlineLevel="0" collapsed="false">
      <c r="A23" s="13" t="str">
        <f aca="false">IF($B23="","",ROW()-15)</f>
        <v/>
      </c>
      <c r="B23" s="14"/>
      <c r="C23" s="13"/>
      <c r="D23" s="13"/>
      <c r="E23" s="13"/>
      <c r="F23" s="15"/>
      <c r="G23" s="15" t="str">
        <f aca="false">IF(OR($D23="",$F23=""),"",ROUND($D23*$F23,2))</f>
        <v/>
      </c>
    </row>
    <row r="24" customFormat="false" ht="15" hidden="false" customHeight="false" outlineLevel="0" collapsed="false">
      <c r="A24" s="13" t="str">
        <f aca="false">IF($B24="","",ROW()-15)</f>
        <v/>
      </c>
      <c r="B24" s="14"/>
      <c r="C24" s="13"/>
      <c r="D24" s="13"/>
      <c r="E24" s="13"/>
      <c r="F24" s="15"/>
      <c r="G24" s="15" t="str">
        <f aca="false">IF(OR($D24="",$F24=""),"",ROUND($D24*$F24,2))</f>
        <v/>
      </c>
    </row>
    <row r="25" customFormat="false" ht="15" hidden="false" customHeight="false" outlineLevel="0" collapsed="false">
      <c r="A25" s="13" t="str">
        <f aca="false">IF($B25="","",ROW()-15)</f>
        <v/>
      </c>
      <c r="B25" s="14"/>
      <c r="C25" s="13"/>
      <c r="D25" s="13"/>
      <c r="E25" s="13"/>
      <c r="F25" s="15"/>
      <c r="G25" s="15" t="str">
        <f aca="false">IF(OR($D25="",$F25=""),"",ROUND($D25*$F25,2))</f>
        <v/>
      </c>
    </row>
    <row r="27" customFormat="false" ht="15" hidden="false" customHeight="false" outlineLevel="0" collapsed="false">
      <c r="E27" s="16" t="s">
        <v>31</v>
      </c>
      <c r="F27" s="16"/>
      <c r="G27" s="17" t="str">
        <f aca="false">IF(COUNT(G16:INDEX($G:$G,ROW()-1))=0,"",SUM(G16:INDEX($G:$G,ROW()-1)))</f>
        <v/>
      </c>
      <c r="I27" s="18" t="n">
        <f aca="false">IF($G$31="",0,ROUND($G$31,2))</f>
        <v>0</v>
      </c>
      <c r="J27" s="0" t="str">
        <f aca="false">MID(I28,1,2)</f>
        <v>00</v>
      </c>
      <c r="K27" s="0" t="str">
        <f aca="false">IF(J27="00","",IF(VALUE(J27)=0,"",IF(VALUE(J27)&lt;20,CHOOSE(VALUE(J27),"One","Two","Three","Four","Five","Six","Seven","Eight","Nine","Ten","Eleven","Twelve","Thirteen","Fourteen","Fifteen","Sixteen","Seventeen","Eighteen","Nineteen"),CHOOSE(INT(VALUE(J27)/10)-1,"Twenty","Thirty","Forty","Fifty","Sixty","Seventy","Eighty","Ninety")&amp;IF(MOD(VALUE(J27),10)=0,""," "&amp;CHOOSE(MOD(VALUE(J27),10),"One","Two","Three","Four","Five","Six","Seven","Eight","Nine"))))&amp;" Crore ")</f>
        <v/>
      </c>
      <c r="L27" s="0" t="str">
        <f aca="false">IF(I27=0,"",TRIM("Rupees "&amp;K27&amp;K28&amp;K29&amp;K30&amp;K31&amp;IF(I29&gt;0," and "&amp;IF(VALUE(I29)=0,"",IF(VALUE(I29)&lt;20,CHOOSE(VALUE(I29),"One","Two","Three","Four","Five","Six","Seven","Eight","Nine","Ten","Eleven","Twelve","Thirteen","Fourteen","Fifteen","Sixteen","Seventeen","Eighteen","Nineteen"),CHOOSE(INT(VALUE(I29)/10)-1,"Twenty","Thirty","Forty","Fifty","Sixty","Seventy","Eighty","Ninety")&amp;IF(MOD(VALUE(I29),10)=0,""," "&amp;CHOOSE(MOD(VALUE(I29),10),"One","Two","Three","Four","Five","Six","Seven","Eight","Nine"))))&amp;" Paise","")&amp;" Only"))</f>
        <v/>
      </c>
    </row>
    <row r="28" customFormat="false" ht="15" hidden="false" customHeight="false" outlineLevel="0" collapsed="false">
      <c r="D28" s="19" t="n">
        <v>0.09</v>
      </c>
      <c r="E28" s="20" t="s">
        <v>32</v>
      </c>
      <c r="F28" s="20"/>
      <c r="G28" s="21" t="str">
        <f aca="false">IF($G$27="","",ROUND($G$27*$D28,2))</f>
        <v/>
      </c>
      <c r="I28" s="0" t="str">
        <f aca="false">TEXT(INT(I27),"000000000")</f>
        <v>000000000</v>
      </c>
      <c r="J28" s="0" t="str">
        <f aca="false">MID(I28,3,2)</f>
        <v>00</v>
      </c>
      <c r="K28" s="0" t="str">
        <f aca="false">IF(J28="00","",IF(VALUE(J28)=0,"",IF(VALUE(J28)&lt;20,CHOOSE(VALUE(J28),"One","Two","Three","Four","Five","Six","Seven","Eight","Nine","Ten","Eleven","Twelve","Thirteen","Fourteen","Fifteen","Sixteen","Seventeen","Eighteen","Nineteen"),CHOOSE(INT(VALUE(J28)/10)-1,"Twenty","Thirty","Forty","Fifty","Sixty","Seventy","Eighty","Ninety")&amp;IF(MOD(VALUE(J28),10)=0,""," "&amp;CHOOSE(MOD(VALUE(J28),10),"One","Two","Three","Four","Five","Six","Seven","Eight","Nine"))))&amp;" Lakh ")</f>
        <v/>
      </c>
    </row>
    <row r="29" customFormat="false" ht="15" hidden="false" customHeight="false" outlineLevel="0" collapsed="false">
      <c r="D29" s="19" t="n">
        <v>0.09</v>
      </c>
      <c r="E29" s="20" t="s">
        <v>33</v>
      </c>
      <c r="F29" s="20"/>
      <c r="G29" s="21" t="str">
        <f aca="false">IF($G$27="","",ROUND($G$27*$D29,2))</f>
        <v/>
      </c>
      <c r="I29" s="18" t="n">
        <f aca="false">ROUND((I27-INT(I27))*100,0)</f>
        <v>0</v>
      </c>
      <c r="J29" s="0" t="str">
        <f aca="false">MID(I28,5,2)</f>
        <v>00</v>
      </c>
      <c r="K29" s="0" t="str">
        <f aca="false">IF(J29="00","",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Thousand ")</f>
        <v/>
      </c>
    </row>
    <row r="30" customFormat="false" ht="15" hidden="false" customHeight="false" outlineLevel="0" collapsed="false">
      <c r="D30" s="19" t="n">
        <v>0</v>
      </c>
      <c r="E30" s="20" t="s">
        <v>34</v>
      </c>
      <c r="F30" s="20"/>
      <c r="G30" s="21" t="str">
        <f aca="false">IF($G$27="","",ROUND($G$27*$D30,2))</f>
        <v/>
      </c>
      <c r="J30" s="0" t="str">
        <f aca="false">MID(I28,7,1)</f>
        <v>0</v>
      </c>
      <c r="K30" s="0" t="str">
        <f aca="false">IF(VALUE(J30)=0,"",CHOOSE(VALUE(J30),"One","Two","Three","Four","Five","Six","Seven","Eight","Nine")&amp;" Hundred ")</f>
        <v/>
      </c>
    </row>
    <row r="31" customFormat="false" ht="15" hidden="false" customHeight="false" outlineLevel="0" collapsed="false">
      <c r="E31" s="22" t="s">
        <v>35</v>
      </c>
      <c r="F31" s="22"/>
      <c r="G31" s="23" t="str">
        <f aca="false">IF(G27="","",ROUND(SUM(G27:G30),2))</f>
        <v/>
      </c>
      <c r="J31" s="0" t="str">
        <f aca="false">MID(I28,8,2)</f>
        <v>00</v>
      </c>
      <c r="K31" s="0" t="str">
        <f aca="false">IF(VALUE(J31)=0,"",IF(VALUE(J31)&lt;20,CHOOSE(VALUE(J31),"One","Two","Three","Four","Five","Six","Seven","Eight","Nine","Ten","Eleven","Twelve","Thirteen","Fourteen","Fifteen","Sixteen","Seventeen","Eighteen","Nineteen"),CHOOSE(INT(VALUE(J31)/10)-1,"Twenty","Thirty","Forty","Fifty","Sixty","Seventy","Eighty","Ninety")&amp;IF(MOD(VALUE(J31),10)=0,""," "&amp;CHOOSE(MOD(VALUE(J31),10),"One","Two","Three","Four","Five","Six","Seven","Eight","Nine"))))</f>
        <v/>
      </c>
    </row>
    <row r="33" customFormat="false" ht="15" hidden="false" customHeight="false" outlineLevel="0" collapsed="false">
      <c r="A33" s="24" t="str">
        <f aca="false">IF(L27="","Amount in words: —","Amount in words: "&amp;L27)</f>
        <v>Amount in words: —</v>
      </c>
      <c r="B33" s="24"/>
      <c r="C33" s="24"/>
      <c r="D33" s="24"/>
      <c r="E33" s="24"/>
      <c r="F33" s="24"/>
      <c r="G33" s="24"/>
    </row>
    <row r="35" customFormat="false" ht="15" hidden="false" customHeight="false" outlineLevel="0" collapsed="false">
      <c r="A35" s="5" t="s">
        <v>36</v>
      </c>
    </row>
    <row r="36" customFormat="false" ht="15" hidden="false" customHeight="false" outlineLevel="0" collapsed="false">
      <c r="A36" s="25" t="s">
        <v>37</v>
      </c>
      <c r="B36" s="25"/>
      <c r="C36" s="25"/>
      <c r="D36" s="25"/>
      <c r="E36" s="25"/>
    </row>
    <row r="37" customFormat="false" ht="15" hidden="false" customHeight="false" outlineLevel="0" collapsed="false">
      <c r="A37" s="25" t="s">
        <v>38</v>
      </c>
      <c r="B37" s="25"/>
      <c r="C37" s="25"/>
      <c r="D37" s="25"/>
      <c r="E37" s="25"/>
    </row>
    <row r="38" customFormat="false" ht="15" hidden="false" customHeight="false" outlineLevel="0" collapsed="false">
      <c r="A38" s="25" t="s">
        <v>39</v>
      </c>
      <c r="B38" s="25"/>
      <c r="C38" s="25"/>
      <c r="D38" s="25"/>
      <c r="E38" s="25"/>
    </row>
    <row r="41" customFormat="false" ht="15" hidden="false" customHeight="false" outlineLevel="0" collapsed="false">
      <c r="E41" s="26" t="s">
        <v>51</v>
      </c>
      <c r="F41" s="26"/>
      <c r="G41" s="26"/>
    </row>
    <row r="44" customFormat="false" ht="15" hidden="false" customHeight="false" outlineLevel="0" collapsed="false">
      <c r="E44" s="27" t="s">
        <v>41</v>
      </c>
      <c r="F44" s="27"/>
      <c r="G44" s="27"/>
    </row>
    <row r="46" customFormat="false" ht="15" hidden="false" customHeight="false" outlineLevel="0" collapsed="false">
      <c r="A46" s="28" t="s">
        <v>42</v>
      </c>
      <c r="B46" s="28"/>
      <c r="C46" s="28"/>
      <c r="D46" s="28"/>
      <c r="E46" s="28"/>
      <c r="F46" s="28"/>
      <c r="G46" s="28"/>
    </row>
  </sheetData>
  <mergeCells count="25">
    <mergeCell ref="A1:B4"/>
    <mergeCell ref="C1:G1"/>
    <mergeCell ref="C2:G2"/>
    <mergeCell ref="C3:G3"/>
    <mergeCell ref="C4:G4"/>
    <mergeCell ref="A6:G6"/>
    <mergeCell ref="A9:D9"/>
    <mergeCell ref="F9:G9"/>
    <mergeCell ref="A10:D10"/>
    <mergeCell ref="F10:G10"/>
    <mergeCell ref="A11:D11"/>
    <mergeCell ref="F11:G11"/>
    <mergeCell ref="A13:G13"/>
    <mergeCell ref="E27:F27"/>
    <mergeCell ref="E28:F28"/>
    <mergeCell ref="E29:F29"/>
    <mergeCell ref="E30:F30"/>
    <mergeCell ref="E31:F31"/>
    <mergeCell ref="A33:G33"/>
    <mergeCell ref="A36:E36"/>
    <mergeCell ref="A37:E37"/>
    <mergeCell ref="A38:E38"/>
    <mergeCell ref="E41:G41"/>
    <mergeCell ref="E44:G44"/>
    <mergeCell ref="A46:G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4" t="s">
        <v>52</v>
      </c>
    </row>
    <row r="4" customFormat="false" ht="15" hidden="false" customHeight="false" outlineLevel="0" collapsed="false">
      <c r="B4" s="35" t="s">
        <v>53</v>
      </c>
    </row>
    <row r="5" customFormat="false" ht="15" hidden="false" customHeight="false" outlineLevel="0" collapsed="false">
      <c r="B5" s="35" t="s">
        <v>54</v>
      </c>
    </row>
    <row r="6" customFormat="false" ht="15" hidden="false" customHeight="false" outlineLevel="0" collapsed="false">
      <c r="B6" s="35" t="s">
        <v>55</v>
      </c>
    </row>
    <row r="7" customFormat="false" ht="15" hidden="false" customHeight="false" outlineLevel="0" collapsed="false">
      <c r="B7" s="35" t="s">
        <v>56</v>
      </c>
    </row>
    <row r="9" customFormat="false" ht="15" hidden="false" customHeight="false" outlineLevel="0" collapsed="false">
      <c r="B9" s="36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2026-08-16T09:04:08Z</dcterms:created>
  <dc:creator>openpyxl</dc:creator>
  <dc:description/>
  <dc:language>en-US</dc:language>
  <cp:lastModifiedBy/>
  <dcterms:modified xsi:type="dcterms:W3CDTF">2026-08-16T09:04:08Z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